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640" activeTab="0"/>
  </bookViews>
  <sheets>
    <sheet name="kosztorys inwestorski i prz (2" sheetId="1" r:id="rId1"/>
  </sheets>
  <definedNames/>
  <calcPr fullCalcOnLoad="1"/>
</workbook>
</file>

<file path=xl/sharedStrings.xml><?xml version="1.0" encoding="utf-8"?>
<sst xmlns="http://schemas.openxmlformats.org/spreadsheetml/2006/main" count="199" uniqueCount="151">
  <si>
    <t>PRZED ZAMÓWIENIEM ILOŚCI PŁYTEK NALEŻY ZWERYFIKOWAC PRZEDMIAR NA BUDOWIE</t>
  </si>
  <si>
    <t>DO PODANYCH ILOŚCI PŁYTEK NALEŻY DODAĆ 10 % ZAPASU</t>
  </si>
  <si>
    <t>M2</t>
  </si>
  <si>
    <t>ALUMINIOWE ŻALUZJE ZEWNĘTRZNE STEROWANE ELEKTRYCZNIE</t>
  </si>
  <si>
    <t>11.6</t>
  </si>
  <si>
    <t>SZT.</t>
  </si>
  <si>
    <t>11.2</t>
  </si>
  <si>
    <t>11.1</t>
  </si>
  <si>
    <t>INNE ELEMENTY WYKOŃCZENIA WNĘTRZA</t>
  </si>
  <si>
    <t>KPL</t>
  </si>
  <si>
    <t>szt.</t>
  </si>
  <si>
    <t>INSTALACJA KLIMATYZACJI I WENTYLACJI MECHANICZNEJ</t>
  </si>
  <si>
    <t>9.9</t>
  </si>
  <si>
    <t>9.7</t>
  </si>
  <si>
    <t>BIAŁY MONTAŻ</t>
  </si>
  <si>
    <t>9.6</t>
  </si>
  <si>
    <t>9.5</t>
  </si>
  <si>
    <t>m2</t>
  </si>
  <si>
    <t>POWIERZCHNIA ŚCIAN  DO MALOWANIA</t>
  </si>
  <si>
    <t>9.4</t>
  </si>
  <si>
    <t>ROBOTY HYDRAULICZNE I GLAZURNICZE</t>
  </si>
  <si>
    <t>9.3</t>
  </si>
  <si>
    <t>9.2</t>
  </si>
  <si>
    <t>ŚCIANKI STG</t>
  </si>
  <si>
    <t>9.1</t>
  </si>
  <si>
    <t>GRAFIKA - WZÓR HEXA NA SZKLE</t>
  </si>
  <si>
    <t>8.2</t>
  </si>
  <si>
    <t>8.1</t>
  </si>
  <si>
    <t>ES-SYSTEM PODSUFITKA ZASILAJĄCA MINI</t>
  </si>
  <si>
    <t>5.12</t>
  </si>
  <si>
    <t>ES-SYSTEM PODSUFITKA 9110014</t>
  </si>
  <si>
    <t>5.11</t>
  </si>
  <si>
    <t>ES-SYSTEM ZWIESZAK 9173015</t>
  </si>
  <si>
    <t>5.10</t>
  </si>
  <si>
    <t>ES-SYSTEM ŁĄCZNIK 90 ST RAL5015</t>
  </si>
  <si>
    <t>5.9</t>
  </si>
  <si>
    <t>L=1535</t>
  </si>
  <si>
    <t>ES-SYSTEM S 4000 LED 1535 L5015 5870 (lazienka nad lustrem)</t>
  </si>
  <si>
    <t>5.8</t>
  </si>
  <si>
    <t>L=2035</t>
  </si>
  <si>
    <t>ES-SYSTEM S 4000 LED 2035 RAL5015 5875</t>
  </si>
  <si>
    <t>5.7</t>
  </si>
  <si>
    <t>L=530</t>
  </si>
  <si>
    <t>ES-SYSTEM S 4000 LED 530 RAL5015 5872</t>
  </si>
  <si>
    <t>5.6</t>
  </si>
  <si>
    <t>ES-SYSTEM DOWNLIGHT QUADRA  19W 5711</t>
  </si>
  <si>
    <t>5.5</t>
  </si>
  <si>
    <t>ES-SYSTEM BASE LED IP44 302 5677</t>
  </si>
  <si>
    <t>5.4</t>
  </si>
  <si>
    <t>ES-SYSTEM SPOTMINI LED 5769</t>
  </si>
  <si>
    <t>5.3</t>
  </si>
  <si>
    <t>ES-SYSTEM SYSTEM TRANGLE 650 54410 RAL5015</t>
  </si>
  <si>
    <t>5.2</t>
  </si>
  <si>
    <t>ES-SYSTEM FLAT LED 600</t>
  </si>
  <si>
    <t>5.1</t>
  </si>
  <si>
    <t>OŚWIETLENIE TYPU:</t>
  </si>
  <si>
    <t>1185x450</t>
  </si>
  <si>
    <t>GRZEJNIK ŁAZIENKOWY - TERMA QUADRUS SLIM RAL6018</t>
  </si>
  <si>
    <t>4.13</t>
  </si>
  <si>
    <t>SANJO SUSZARKA DO RĄK BISK MASTERLINE SRM-S2 (01800)</t>
  </si>
  <si>
    <t>4.12</t>
  </si>
  <si>
    <t>SANJO PODAJNIK FANECO DUO (J25GP) NA PAPIER TOALETOWY</t>
  </si>
  <si>
    <t>4.11</t>
  </si>
  <si>
    <t>4.10</t>
  </si>
  <si>
    <t>ROCA BATERIA TARGA NR A5A3060C00</t>
  </si>
  <si>
    <t>4.9</t>
  </si>
  <si>
    <t>KOŁO HACZYK POJEDYNCZY, BIAŁY NR L31151001</t>
  </si>
  <si>
    <t>4.8</t>
  </si>
  <si>
    <t>KOŁO UCHWYT SZCZOTKI TOALETOWEJ L31031001</t>
  </si>
  <si>
    <t>4.7</t>
  </si>
  <si>
    <t>KOŁO PORĘCZ PROSTA LEHNEN CONCEPT 60 CM, STAŁA NR L40006</t>
  </si>
  <si>
    <t>4.6</t>
  </si>
  <si>
    <t>KOŁO PORĘCZ ŚCIENNA ŁUKOWA LEHNEN CONCEPT 60 CM, UCHYLNA NR L40401</t>
  </si>
  <si>
    <t>4.5</t>
  </si>
  <si>
    <t>KOŁO PRZYCISK SPŁUKUJĄCY NOVA PRO TECHNIC GT, CHROM NR 94160002</t>
  </si>
  <si>
    <t>4.4</t>
  </si>
  <si>
    <t>KOŁO ZESTAW TECHNIC GT NOVA PRO BEZ BARIER NR 99324</t>
  </si>
  <si>
    <t>4.3</t>
  </si>
  <si>
    <t>KOŁO DESKA SEDESOWA NR 60114</t>
  </si>
  <si>
    <t>4.2</t>
  </si>
  <si>
    <t>KOŁO UMYWALKA 55 DLA NIEPEŁN. NR M38155</t>
  </si>
  <si>
    <t>4.1</t>
  </si>
  <si>
    <t>CERAMIKA SANIATARNA, ARMATURA TYPU:</t>
  </si>
  <si>
    <t>LUSTRO - WC</t>
  </si>
  <si>
    <t>3.5</t>
  </si>
  <si>
    <t>3.4</t>
  </si>
  <si>
    <t xml:space="preserve">TAPETA  CITY - POM. SOCJALNE </t>
  </si>
  <si>
    <t>3.3</t>
  </si>
  <si>
    <t>WYDRUK NA SZKLE "MATRIX"- WC</t>
  </si>
  <si>
    <t>3.2</t>
  </si>
  <si>
    <t>3.1</t>
  </si>
  <si>
    <t>INNE OKŁADZINY TYPU:</t>
  </si>
  <si>
    <t>2.3</t>
  </si>
  <si>
    <t>2.2</t>
  </si>
  <si>
    <t>2.1</t>
  </si>
  <si>
    <t>WYKŁADZINY TYPU:</t>
  </si>
  <si>
    <t>60x60</t>
  </si>
  <si>
    <t>1.2</t>
  </si>
  <si>
    <t>100x300</t>
  </si>
  <si>
    <t>GRES 300X100 TECHLAM LEVANTINA MUESTRA/SAMPLE,ZAHIR PERLE</t>
  </si>
  <si>
    <t>1.1</t>
  </si>
  <si>
    <t>POSADZKA, CERAMIKA ŚCIENNA - WC, POM.SOCJALNE, XERO, TYPU:</t>
  </si>
  <si>
    <t>Cena jednostkowa</t>
  </si>
  <si>
    <t>Przedmiar</t>
  </si>
  <si>
    <t>Jednostka miary</t>
  </si>
  <si>
    <t>Wymiar</t>
  </si>
  <si>
    <t>Nazwa zadania</t>
  </si>
  <si>
    <t>Lp.</t>
  </si>
  <si>
    <t>Watość netto</t>
  </si>
  <si>
    <t>Wartość netto dla VAT 8%</t>
  </si>
  <si>
    <t>Vat 8 %</t>
  </si>
  <si>
    <t>Vat 23%</t>
  </si>
  <si>
    <t>SHAW HEXAGON - 54557</t>
  </si>
  <si>
    <t>73x63</t>
  </si>
  <si>
    <t>SHAW HEXAGON - 54436</t>
  </si>
  <si>
    <t>SHAW HEXAGON - 54325</t>
  </si>
  <si>
    <t xml:space="preserve">LACOBEL - KOLOR NIEBIESKI RAL 5015, POM. SOCJALNE </t>
  </si>
  <si>
    <t>243x48, 122x89</t>
  </si>
  <si>
    <t>244x200, 25x200 ,129x200</t>
  </si>
  <si>
    <t>100x190</t>
  </si>
  <si>
    <t>TAPETA 3D - GABINET</t>
  </si>
  <si>
    <t>59x260,317x202</t>
  </si>
  <si>
    <t>TAPETA 3D-RECEPCJA</t>
  </si>
  <si>
    <t>420x248</t>
  </si>
  <si>
    <t>190x96</t>
  </si>
  <si>
    <t>3.6</t>
  </si>
  <si>
    <t>wg rys. nr 7</t>
  </si>
  <si>
    <t>ROBOTY ELEKTROINSTALACYJNE  ELEMENTÓW</t>
  </si>
  <si>
    <t>kpl</t>
  </si>
  <si>
    <t>wg zestawienia, rys. nr 17</t>
  </si>
  <si>
    <t>wg zestawienia, rys nr 18</t>
  </si>
  <si>
    <t>OKNO (ŚWIETLIK) MIĘDZY GABINETEM A POKOJEM SOCJALNYM</t>
  </si>
  <si>
    <t>305x50</t>
  </si>
  <si>
    <t>120x251, 94x251</t>
  </si>
  <si>
    <t>ZABUDOWA SZKLANA SALI KONFERENCYJNEJ</t>
  </si>
  <si>
    <t>wg rys. nr 6a</t>
  </si>
  <si>
    <t>SUFIT- SYSTEM OWA, WZÓR HARMONY, TYP KRAWĘDZI K6</t>
  </si>
  <si>
    <t>DRZWI, OŚCIEŻNICE, KLAMKI, ZAMKI wraz z MONTAŻEM</t>
  </si>
  <si>
    <t>ROBOTY BUDOWLANO-INSTALACYJNE I WYKOŃCZENIOWE TYPU</t>
  </si>
  <si>
    <t>GRAFIKA NA ŚCIANKI DZIAŁOWE TYPU</t>
  </si>
  <si>
    <t>GRES NOWA GALA CONZEPT, CN 12, 60X60</t>
  </si>
  <si>
    <t>SANJO DOZOWNIK DYSTRYBUTOR MYDŁA W PŁYNIE FANECO EVO (LCJ1001I)</t>
  </si>
  <si>
    <t>Wartość netto dla VAT 23%</t>
  </si>
  <si>
    <t>9.10</t>
  </si>
  <si>
    <t>TAPETOWANIE</t>
  </si>
  <si>
    <t>9.11</t>
  </si>
  <si>
    <t>zgodnie z projektem</t>
  </si>
  <si>
    <t>PRACE PRZYGOTOWAWCZE - USUNIĘCIE ZBĘDNYCH ELEMENTÓW ARCHITEKTURY</t>
  </si>
  <si>
    <t>GRAFIKA - LOGO</t>
  </si>
  <si>
    <t>Razem do zapłaty netto</t>
  </si>
  <si>
    <t>Razem do zapłaty brutto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</si>
</sst>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"/>
    <numFmt numFmtId="165" formatCode="#,##0.00\ &quot;zł&quot;"/>
    <numFmt numFmtId="166" formatCode="0\ [$zł-415];[Red]\-0\ [$zł-415]"/>
    <numFmt numFmtId="167" formatCode="#,##0.00&quot; zł&quot;"/>
  </numFmts>
  <fonts count="3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2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31" borderId="9" applyNumberFormat="0" applyFon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164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1" xfId="0" applyNumberFormat="1" applyFont="1" applyFill="1" applyBorder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Alignment="1">
      <alignment/>
    </xf>
    <xf numFmtId="164" fontId="1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NumberFormat="1" applyFont="1" applyBorder="1" applyAlignment="1" quotePrefix="1">
      <alignment/>
    </xf>
    <xf numFmtId="164" fontId="0" fillId="0" borderId="13" xfId="0" applyNumberForma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164" fontId="0" fillId="33" borderId="20" xfId="0" applyNumberFormat="1" applyFill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1" fillId="33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13" xfId="0" applyNumberFormat="1" applyFill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12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0" fillId="33" borderId="0" xfId="0" applyNumberFormat="1" applyFont="1" applyFill="1" applyAlignment="1">
      <alignment/>
    </xf>
    <xf numFmtId="164" fontId="0" fillId="33" borderId="20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22" xfId="0" applyNumberFormat="1" applyBorder="1" applyAlignment="1" quotePrefix="1">
      <alignment/>
    </xf>
    <xf numFmtId="0" fontId="0" fillId="0" borderId="23" xfId="0" applyNumberFormat="1" applyBorder="1" applyAlignment="1">
      <alignment/>
    </xf>
    <xf numFmtId="0" fontId="1" fillId="33" borderId="24" xfId="0" applyNumberFormat="1" applyFont="1" applyFill="1" applyBorder="1" applyAlignment="1">
      <alignment horizontal="left"/>
    </xf>
    <xf numFmtId="164" fontId="1" fillId="0" borderId="18" xfId="0" applyNumberFormat="1" applyFont="1" applyFill="1" applyBorder="1" applyAlignment="1">
      <alignment/>
    </xf>
    <xf numFmtId="0" fontId="0" fillId="33" borderId="20" xfId="0" applyNumberFormat="1" applyFill="1" applyBorder="1" applyAlignment="1">
      <alignment/>
    </xf>
    <xf numFmtId="0" fontId="1" fillId="33" borderId="20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0" xfId="0" applyNumberFormat="1" applyFont="1" applyBorder="1" applyAlignment="1" quotePrefix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164" fontId="1" fillId="0" borderId="12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wrapText="1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1" fillId="33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NumberFormat="1" applyFont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SheetLayoutView="100" workbookViewId="0" topLeftCell="A13">
      <selection activeCell="D76" sqref="D76"/>
    </sheetView>
  </sheetViews>
  <sheetFormatPr defaultColWidth="8.7109375" defaultRowHeight="15"/>
  <cols>
    <col min="1" max="1" width="4.28125" style="1" customWidth="1"/>
    <col min="2" max="2" width="69.00390625" style="1" customWidth="1"/>
    <col min="3" max="3" width="23.421875" style="1" customWidth="1"/>
    <col min="4" max="4" width="10.00390625" style="1" customWidth="1"/>
    <col min="5" max="5" width="13.57421875" style="1" customWidth="1"/>
    <col min="6" max="6" width="17.421875" style="1" customWidth="1"/>
    <col min="7" max="7" width="15.28125" style="1" customWidth="1"/>
    <col min="8" max="8" width="11.57421875" style="1" customWidth="1"/>
    <col min="9" max="9" width="8.7109375" style="1" customWidth="1"/>
    <col min="10" max="10" width="9.8515625" style="1" bestFit="1" customWidth="1"/>
    <col min="11" max="12" width="8.7109375" style="1" customWidth="1"/>
    <col min="13" max="13" width="10.8515625" style="1" bestFit="1" customWidth="1"/>
    <col min="14" max="16384" width="8.7109375" style="1" customWidth="1"/>
  </cols>
  <sheetData>
    <row r="1" spans="1:8" ht="30">
      <c r="A1" s="55" t="s">
        <v>107</v>
      </c>
      <c r="B1" s="55" t="s">
        <v>106</v>
      </c>
      <c r="C1" s="55" t="s">
        <v>105</v>
      </c>
      <c r="D1" s="55" t="s">
        <v>104</v>
      </c>
      <c r="E1" s="55" t="s">
        <v>103</v>
      </c>
      <c r="F1" s="58" t="s">
        <v>102</v>
      </c>
      <c r="G1" s="56" t="s">
        <v>108</v>
      </c>
      <c r="H1" s="54"/>
    </row>
    <row r="2" spans="1:8" ht="15">
      <c r="A2" s="16">
        <v>1</v>
      </c>
      <c r="B2" s="16" t="s">
        <v>101</v>
      </c>
      <c r="C2" s="13"/>
      <c r="D2" s="13"/>
      <c r="E2" s="13"/>
      <c r="F2" s="13"/>
      <c r="G2" s="13"/>
      <c r="H2" s="12"/>
    </row>
    <row r="3" spans="1:8" ht="15">
      <c r="A3" s="19" t="s">
        <v>100</v>
      </c>
      <c r="B3" s="9" t="s">
        <v>99</v>
      </c>
      <c r="C3" s="9" t="s">
        <v>98</v>
      </c>
      <c r="D3" s="8" t="s">
        <v>2</v>
      </c>
      <c r="E3" s="8">
        <v>28.5</v>
      </c>
      <c r="F3" s="8"/>
      <c r="G3" s="42"/>
      <c r="H3" s="2"/>
    </row>
    <row r="4" spans="1:8" ht="15">
      <c r="A4" s="19" t="s">
        <v>97</v>
      </c>
      <c r="B4" s="9" t="s">
        <v>140</v>
      </c>
      <c r="C4" s="9" t="s">
        <v>96</v>
      </c>
      <c r="D4" s="8" t="s">
        <v>2</v>
      </c>
      <c r="E4" s="8">
        <v>6.58</v>
      </c>
      <c r="F4" s="8"/>
      <c r="G4" s="42"/>
      <c r="H4" s="2"/>
    </row>
    <row r="5" spans="1:8" ht="15">
      <c r="A5" s="53"/>
      <c r="B5" s="52"/>
      <c r="C5" s="52"/>
      <c r="D5" s="52"/>
      <c r="E5" s="52"/>
      <c r="F5" s="52"/>
      <c r="G5" s="51"/>
      <c r="H5" s="2"/>
    </row>
    <row r="6" spans="1:8" ht="15">
      <c r="A6" s="16">
        <v>2</v>
      </c>
      <c r="B6" s="50" t="s">
        <v>95</v>
      </c>
      <c r="C6" s="49"/>
      <c r="D6" s="49"/>
      <c r="E6" s="49"/>
      <c r="F6" s="49"/>
      <c r="G6" s="28"/>
      <c r="H6" s="12"/>
    </row>
    <row r="7" spans="1:8" ht="15">
      <c r="A7" s="19" t="s">
        <v>94</v>
      </c>
      <c r="B7" s="9" t="s">
        <v>112</v>
      </c>
      <c r="C7" s="9" t="s">
        <v>113</v>
      </c>
      <c r="D7" s="8" t="s">
        <v>2</v>
      </c>
      <c r="E7" s="8">
        <v>83.35</v>
      </c>
      <c r="F7" s="8"/>
      <c r="G7" s="42"/>
      <c r="H7" s="2"/>
    </row>
    <row r="8" spans="1:8" ht="15">
      <c r="A8" s="19" t="s">
        <v>93</v>
      </c>
      <c r="B8" s="59" t="s">
        <v>114</v>
      </c>
      <c r="C8" s="9" t="s">
        <v>113</v>
      </c>
      <c r="D8" s="8" t="s">
        <v>2</v>
      </c>
      <c r="E8" s="8">
        <v>2.45</v>
      </c>
      <c r="F8" s="8"/>
      <c r="G8" s="42"/>
      <c r="H8" s="2"/>
    </row>
    <row r="9" spans="1:8" ht="15">
      <c r="A9" s="19" t="s">
        <v>92</v>
      </c>
      <c r="B9" s="9" t="s">
        <v>115</v>
      </c>
      <c r="C9" s="9" t="s">
        <v>113</v>
      </c>
      <c r="D9" s="8" t="s">
        <v>2</v>
      </c>
      <c r="E9" s="8">
        <v>3.5</v>
      </c>
      <c r="F9" s="8"/>
      <c r="G9" s="42"/>
      <c r="H9" s="2"/>
    </row>
    <row r="10" spans="1:8" ht="15">
      <c r="A10" s="29"/>
      <c r="B10" s="29"/>
      <c r="C10" s="29"/>
      <c r="D10" s="29"/>
      <c r="E10" s="29"/>
      <c r="F10" s="29"/>
      <c r="G10" s="48"/>
      <c r="H10" s="2"/>
    </row>
    <row r="11" spans="1:8" ht="15">
      <c r="A11" s="16">
        <v>3</v>
      </c>
      <c r="B11" s="47" t="s">
        <v>91</v>
      </c>
      <c r="C11" s="47"/>
      <c r="D11" s="47"/>
      <c r="E11" s="47"/>
      <c r="F11" s="15"/>
      <c r="G11" s="28"/>
      <c r="H11" s="12"/>
    </row>
    <row r="12" spans="1:8" ht="15">
      <c r="A12" s="45" t="s">
        <v>90</v>
      </c>
      <c r="B12" s="60" t="s">
        <v>116</v>
      </c>
      <c r="C12" s="60" t="s">
        <v>117</v>
      </c>
      <c r="D12" s="8" t="s">
        <v>2</v>
      </c>
      <c r="E12" s="46">
        <v>2.4</v>
      </c>
      <c r="F12" s="8"/>
      <c r="G12" s="42"/>
      <c r="H12" s="2"/>
    </row>
    <row r="13" spans="1:8" ht="15">
      <c r="A13" s="45" t="s">
        <v>89</v>
      </c>
      <c r="B13" s="60" t="s">
        <v>88</v>
      </c>
      <c r="C13" s="60" t="s">
        <v>118</v>
      </c>
      <c r="D13" s="8" t="s">
        <v>2</v>
      </c>
      <c r="E13" s="46">
        <v>8.5</v>
      </c>
      <c r="F13" s="8"/>
      <c r="G13" s="42"/>
      <c r="H13" s="2"/>
    </row>
    <row r="14" spans="1:8" ht="15">
      <c r="A14" s="45" t="s">
        <v>87</v>
      </c>
      <c r="B14" s="60" t="s">
        <v>86</v>
      </c>
      <c r="C14" s="60" t="s">
        <v>119</v>
      </c>
      <c r="D14" s="8" t="s">
        <v>2</v>
      </c>
      <c r="E14" s="46">
        <v>2.09</v>
      </c>
      <c r="F14" s="8"/>
      <c r="G14" s="42"/>
      <c r="H14" s="2"/>
    </row>
    <row r="15" spans="1:8" ht="15">
      <c r="A15" s="45" t="s">
        <v>85</v>
      </c>
      <c r="B15" s="60" t="s">
        <v>120</v>
      </c>
      <c r="C15" s="60" t="s">
        <v>121</v>
      </c>
      <c r="D15" s="8" t="s">
        <v>2</v>
      </c>
      <c r="E15" s="46">
        <v>7.8</v>
      </c>
      <c r="F15" s="8"/>
      <c r="G15" s="42"/>
      <c r="H15" s="2"/>
    </row>
    <row r="16" spans="1:8" ht="15">
      <c r="A16" s="45" t="s">
        <v>84</v>
      </c>
      <c r="B16" s="44" t="s">
        <v>122</v>
      </c>
      <c r="C16" s="5" t="s">
        <v>123</v>
      </c>
      <c r="D16" s="44" t="s">
        <v>2</v>
      </c>
      <c r="E16" s="44">
        <v>10.4</v>
      </c>
      <c r="F16" s="43"/>
      <c r="G16" s="42"/>
      <c r="H16" s="2"/>
    </row>
    <row r="17" spans="1:8" ht="15">
      <c r="A17" s="45" t="s">
        <v>125</v>
      </c>
      <c r="B17" s="44" t="s">
        <v>83</v>
      </c>
      <c r="C17" s="44" t="s">
        <v>124</v>
      </c>
      <c r="D17" s="44" t="s">
        <v>5</v>
      </c>
      <c r="E17" s="44">
        <v>1</v>
      </c>
      <c r="F17" s="43"/>
      <c r="G17" s="42"/>
      <c r="H17" s="2"/>
    </row>
    <row r="18" spans="7:8" ht="15">
      <c r="G18" s="41"/>
      <c r="H18" s="2"/>
    </row>
    <row r="19" spans="1:8" ht="15">
      <c r="A19" s="13">
        <v>4</v>
      </c>
      <c r="B19" s="16" t="s">
        <v>82</v>
      </c>
      <c r="C19" s="13"/>
      <c r="D19" s="13"/>
      <c r="E19" s="13"/>
      <c r="F19" s="13"/>
      <c r="G19" s="28"/>
      <c r="H19" s="12"/>
    </row>
    <row r="20" spans="1:9" ht="15">
      <c r="A20" s="19" t="s">
        <v>81</v>
      </c>
      <c r="B20" s="9" t="s">
        <v>80</v>
      </c>
      <c r="C20" s="9"/>
      <c r="D20" s="8" t="s">
        <v>10</v>
      </c>
      <c r="E20" s="8">
        <v>1</v>
      </c>
      <c r="F20" s="8"/>
      <c r="G20" s="18"/>
      <c r="H20" s="2"/>
      <c r="I20" s="33"/>
    </row>
    <row r="21" spans="1:9" ht="15">
      <c r="A21" s="19" t="s">
        <v>79</v>
      </c>
      <c r="B21" s="9" t="s">
        <v>78</v>
      </c>
      <c r="C21" s="31"/>
      <c r="D21" s="8" t="s">
        <v>10</v>
      </c>
      <c r="E21" s="30">
        <v>1</v>
      </c>
      <c r="F21" s="8"/>
      <c r="G21" s="18"/>
      <c r="H21" s="2"/>
      <c r="I21" s="33"/>
    </row>
    <row r="22" spans="1:9" ht="15">
      <c r="A22" s="19" t="s">
        <v>77</v>
      </c>
      <c r="B22" s="31" t="s">
        <v>76</v>
      </c>
      <c r="C22" s="31"/>
      <c r="D22" s="8" t="s">
        <v>10</v>
      </c>
      <c r="E22" s="30">
        <v>1</v>
      </c>
      <c r="F22" s="8"/>
      <c r="G22" s="18"/>
      <c r="H22" s="2"/>
      <c r="I22" s="33"/>
    </row>
    <row r="23" spans="1:9" ht="15">
      <c r="A23" s="19" t="s">
        <v>75</v>
      </c>
      <c r="B23" s="9" t="s">
        <v>74</v>
      </c>
      <c r="C23" s="9"/>
      <c r="D23" s="8" t="s">
        <v>10</v>
      </c>
      <c r="E23" s="8">
        <v>1</v>
      </c>
      <c r="F23" s="8"/>
      <c r="G23" s="18"/>
      <c r="H23" s="2"/>
      <c r="I23" s="33"/>
    </row>
    <row r="24" spans="1:9" ht="15">
      <c r="A24" s="19" t="s">
        <v>73</v>
      </c>
      <c r="B24" s="35" t="s">
        <v>72</v>
      </c>
      <c r="C24" s="9"/>
      <c r="D24" s="8" t="s">
        <v>10</v>
      </c>
      <c r="E24" s="8">
        <v>1</v>
      </c>
      <c r="F24" s="8"/>
      <c r="G24" s="18"/>
      <c r="H24" s="2"/>
      <c r="I24" s="33"/>
    </row>
    <row r="25" spans="1:9" ht="15">
      <c r="A25" s="19" t="s">
        <v>71</v>
      </c>
      <c r="B25" s="9" t="s">
        <v>70</v>
      </c>
      <c r="C25" s="9"/>
      <c r="D25" s="8" t="s">
        <v>10</v>
      </c>
      <c r="E25" s="8">
        <v>1</v>
      </c>
      <c r="F25" s="8"/>
      <c r="G25" s="18"/>
      <c r="H25" s="2"/>
      <c r="I25" s="33"/>
    </row>
    <row r="26" spans="1:9" ht="15">
      <c r="A26" s="19" t="s">
        <v>69</v>
      </c>
      <c r="B26" s="9" t="s">
        <v>68</v>
      </c>
      <c r="C26" s="9"/>
      <c r="D26" s="8" t="s">
        <v>10</v>
      </c>
      <c r="E26" s="8">
        <v>1</v>
      </c>
      <c r="F26" s="8"/>
      <c r="G26" s="18"/>
      <c r="H26" s="2"/>
      <c r="I26" s="33"/>
    </row>
    <row r="27" spans="1:9" ht="15">
      <c r="A27" s="19" t="s">
        <v>67</v>
      </c>
      <c r="B27" s="9" t="s">
        <v>66</v>
      </c>
      <c r="C27" s="9"/>
      <c r="D27" s="8" t="s">
        <v>10</v>
      </c>
      <c r="E27" s="8">
        <v>1</v>
      </c>
      <c r="F27" s="8"/>
      <c r="G27" s="18"/>
      <c r="H27" s="2"/>
      <c r="I27" s="33"/>
    </row>
    <row r="28" spans="1:9" ht="15">
      <c r="A28" s="19" t="s">
        <v>65</v>
      </c>
      <c r="B28" s="9" t="s">
        <v>64</v>
      </c>
      <c r="C28" s="9"/>
      <c r="D28" s="8" t="s">
        <v>10</v>
      </c>
      <c r="E28" s="8">
        <v>1</v>
      </c>
      <c r="F28" s="8"/>
      <c r="G28" s="18"/>
      <c r="H28" s="2"/>
      <c r="I28" s="33"/>
    </row>
    <row r="29" spans="1:9" ht="15">
      <c r="A29" s="19" t="s">
        <v>63</v>
      </c>
      <c r="B29" s="9" t="s">
        <v>141</v>
      </c>
      <c r="C29" s="9"/>
      <c r="D29" s="8" t="s">
        <v>10</v>
      </c>
      <c r="E29" s="8">
        <v>1</v>
      </c>
      <c r="F29" s="8"/>
      <c r="G29" s="18"/>
      <c r="H29" s="2"/>
      <c r="I29" s="33"/>
    </row>
    <row r="30" spans="1:9" ht="15">
      <c r="A30" s="19" t="s">
        <v>62</v>
      </c>
      <c r="B30" s="9" t="s">
        <v>61</v>
      </c>
      <c r="C30" s="9"/>
      <c r="D30" s="8" t="s">
        <v>10</v>
      </c>
      <c r="E30" s="8">
        <v>1</v>
      </c>
      <c r="F30" s="8"/>
      <c r="G30" s="18"/>
      <c r="H30" s="2"/>
      <c r="I30" s="33"/>
    </row>
    <row r="31" spans="1:10" ht="15">
      <c r="A31" s="19" t="s">
        <v>60</v>
      </c>
      <c r="B31" s="9" t="s">
        <v>59</v>
      </c>
      <c r="C31" s="9"/>
      <c r="D31" s="8" t="s">
        <v>10</v>
      </c>
      <c r="E31" s="8">
        <v>1</v>
      </c>
      <c r="F31" s="8"/>
      <c r="G31" s="18"/>
      <c r="H31" s="2"/>
      <c r="I31" s="33"/>
      <c r="J31" s="64"/>
    </row>
    <row r="32" spans="1:10" ht="15">
      <c r="A32" s="19" t="s">
        <v>58</v>
      </c>
      <c r="B32" s="9" t="s">
        <v>57</v>
      </c>
      <c r="C32" s="9" t="s">
        <v>56</v>
      </c>
      <c r="D32" s="8" t="s">
        <v>10</v>
      </c>
      <c r="E32" s="8">
        <v>1</v>
      </c>
      <c r="F32" s="8"/>
      <c r="G32" s="18"/>
      <c r="H32" s="2"/>
      <c r="J32" s="64"/>
    </row>
    <row r="33" spans="7:10" ht="15">
      <c r="G33" s="17"/>
      <c r="H33" s="2"/>
      <c r="J33" s="64"/>
    </row>
    <row r="34" spans="1:10" ht="15">
      <c r="A34" s="16">
        <v>5</v>
      </c>
      <c r="B34" s="32" t="s">
        <v>55</v>
      </c>
      <c r="C34" s="39"/>
      <c r="D34" s="39"/>
      <c r="E34" s="39"/>
      <c r="F34" s="39"/>
      <c r="G34" s="40"/>
      <c r="H34" s="12"/>
      <c r="J34" s="36"/>
    </row>
    <row r="35" spans="1:10" ht="15">
      <c r="A35" s="19" t="s">
        <v>54</v>
      </c>
      <c r="B35" s="9" t="s">
        <v>53</v>
      </c>
      <c r="C35" s="9"/>
      <c r="D35" s="8" t="s">
        <v>10</v>
      </c>
      <c r="E35" s="8">
        <v>6</v>
      </c>
      <c r="F35" s="8"/>
      <c r="G35" s="18"/>
      <c r="H35" s="2"/>
      <c r="J35" s="64"/>
    </row>
    <row r="36" spans="1:10" ht="15">
      <c r="A36" s="19" t="s">
        <v>52</v>
      </c>
      <c r="B36" s="9" t="s">
        <v>51</v>
      </c>
      <c r="C36" s="9"/>
      <c r="D36" s="8" t="s">
        <v>10</v>
      </c>
      <c r="E36" s="8">
        <v>7</v>
      </c>
      <c r="F36" s="8"/>
      <c r="G36" s="18"/>
      <c r="H36" s="2"/>
      <c r="J36" s="64"/>
    </row>
    <row r="37" spans="1:10" ht="15">
      <c r="A37" s="19" t="s">
        <v>50</v>
      </c>
      <c r="B37" s="37" t="s">
        <v>49</v>
      </c>
      <c r="C37" s="9"/>
      <c r="D37" s="8" t="s">
        <v>10</v>
      </c>
      <c r="E37" s="8">
        <v>4</v>
      </c>
      <c r="F37" s="8"/>
      <c r="G37" s="18"/>
      <c r="H37" s="2"/>
      <c r="J37" s="64"/>
    </row>
    <row r="38" spans="1:10" ht="15">
      <c r="A38" s="19" t="s">
        <v>48</v>
      </c>
      <c r="B38" s="9" t="s">
        <v>47</v>
      </c>
      <c r="C38" s="9"/>
      <c r="D38" s="8" t="s">
        <v>10</v>
      </c>
      <c r="E38" s="8">
        <v>5</v>
      </c>
      <c r="F38" s="8"/>
      <c r="G38" s="18"/>
      <c r="H38" s="2"/>
      <c r="J38" s="64"/>
    </row>
    <row r="39" spans="1:10" ht="15">
      <c r="A39" s="19" t="s">
        <v>46</v>
      </c>
      <c r="B39" s="9" t="s">
        <v>45</v>
      </c>
      <c r="C39" s="9"/>
      <c r="D39" s="8" t="s">
        <v>10</v>
      </c>
      <c r="E39" s="8">
        <v>3</v>
      </c>
      <c r="F39" s="8"/>
      <c r="G39" s="18"/>
      <c r="H39" s="2"/>
      <c r="J39" s="64"/>
    </row>
    <row r="40" spans="1:10" ht="15">
      <c r="A40" s="19" t="s">
        <v>44</v>
      </c>
      <c r="B40" s="9" t="s">
        <v>43</v>
      </c>
      <c r="C40" s="9" t="s">
        <v>42</v>
      </c>
      <c r="D40" s="8" t="s">
        <v>10</v>
      </c>
      <c r="E40" s="8">
        <v>8</v>
      </c>
      <c r="F40" s="8"/>
      <c r="G40" s="18"/>
      <c r="H40" s="2"/>
      <c r="J40" s="64"/>
    </row>
    <row r="41" spans="1:10" ht="15">
      <c r="A41" s="19" t="s">
        <v>41</v>
      </c>
      <c r="B41" s="9" t="s">
        <v>40</v>
      </c>
      <c r="C41" s="9" t="s">
        <v>39</v>
      </c>
      <c r="D41" s="8" t="s">
        <v>10</v>
      </c>
      <c r="E41" s="8">
        <v>8</v>
      </c>
      <c r="F41" s="8"/>
      <c r="G41" s="18"/>
      <c r="H41" s="2"/>
      <c r="J41" s="64"/>
    </row>
    <row r="42" spans="1:10" ht="15">
      <c r="A42" s="19" t="s">
        <v>38</v>
      </c>
      <c r="B42" s="38" t="s">
        <v>37</v>
      </c>
      <c r="C42" s="31" t="s">
        <v>36</v>
      </c>
      <c r="D42" s="8" t="s">
        <v>10</v>
      </c>
      <c r="E42" s="30">
        <v>1</v>
      </c>
      <c r="F42" s="8"/>
      <c r="G42" s="24"/>
      <c r="H42" s="2"/>
      <c r="J42" s="64"/>
    </row>
    <row r="43" spans="1:10" ht="15">
      <c r="A43" s="19" t="s">
        <v>35</v>
      </c>
      <c r="B43" s="37" t="s">
        <v>34</v>
      </c>
      <c r="C43" s="9"/>
      <c r="D43" s="8" t="s">
        <v>10</v>
      </c>
      <c r="E43" s="9">
        <v>16</v>
      </c>
      <c r="F43" s="8"/>
      <c r="G43" s="18"/>
      <c r="H43" s="2"/>
      <c r="J43" s="64"/>
    </row>
    <row r="44" spans="1:10" ht="15">
      <c r="A44" s="19" t="s">
        <v>33</v>
      </c>
      <c r="B44" s="37" t="s">
        <v>32</v>
      </c>
      <c r="C44" s="9"/>
      <c r="D44" s="8" t="s">
        <v>10</v>
      </c>
      <c r="E44" s="9">
        <v>4</v>
      </c>
      <c r="F44" s="8"/>
      <c r="G44" s="18"/>
      <c r="H44" s="2"/>
      <c r="J44" s="64"/>
    </row>
    <row r="45" spans="1:10" ht="15">
      <c r="A45" s="19" t="s">
        <v>31</v>
      </c>
      <c r="B45" s="37" t="s">
        <v>30</v>
      </c>
      <c r="C45" s="9"/>
      <c r="D45" s="8" t="s">
        <v>10</v>
      </c>
      <c r="E45" s="9">
        <v>4</v>
      </c>
      <c r="F45" s="8"/>
      <c r="G45" s="18"/>
      <c r="H45" s="2"/>
      <c r="J45" s="64"/>
    </row>
    <row r="46" spans="1:10" ht="15">
      <c r="A46" s="19" t="s">
        <v>29</v>
      </c>
      <c r="B46" s="37" t="s">
        <v>28</v>
      </c>
      <c r="C46" s="9"/>
      <c r="D46" s="8" t="s">
        <v>10</v>
      </c>
      <c r="E46" s="9">
        <v>4</v>
      </c>
      <c r="F46" s="8"/>
      <c r="G46" s="18"/>
      <c r="H46" s="2"/>
      <c r="J46" s="64"/>
    </row>
    <row r="47" spans="1:10" ht="15">
      <c r="A47" s="36"/>
      <c r="B47" s="34"/>
      <c r="D47" s="21"/>
      <c r="G47" s="17"/>
      <c r="H47" s="2"/>
      <c r="J47" s="64"/>
    </row>
    <row r="48" spans="1:15" ht="15">
      <c r="A48" s="32">
        <v>8</v>
      </c>
      <c r="B48" s="65" t="s">
        <v>139</v>
      </c>
      <c r="C48" s="13"/>
      <c r="D48" s="13"/>
      <c r="E48" s="13"/>
      <c r="F48" s="13"/>
      <c r="G48" s="28"/>
      <c r="H48" s="12"/>
      <c r="K48" s="64"/>
      <c r="L48" s="64"/>
      <c r="M48" s="64"/>
      <c r="N48" s="64"/>
      <c r="O48" s="64"/>
    </row>
    <row r="49" spans="1:8" ht="15">
      <c r="A49" s="19" t="s">
        <v>27</v>
      </c>
      <c r="B49" s="9" t="s">
        <v>148</v>
      </c>
      <c r="C49" s="9" t="s">
        <v>135</v>
      </c>
      <c r="D49" s="8" t="s">
        <v>10</v>
      </c>
      <c r="E49" s="8">
        <v>1</v>
      </c>
      <c r="F49" s="8"/>
      <c r="G49" s="18"/>
      <c r="H49" s="2"/>
    </row>
    <row r="50" spans="1:8" ht="15">
      <c r="A50" s="19" t="s">
        <v>26</v>
      </c>
      <c r="B50" s="31" t="s">
        <v>25</v>
      </c>
      <c r="C50" s="31" t="s">
        <v>126</v>
      </c>
      <c r="D50" s="8" t="s">
        <v>9</v>
      </c>
      <c r="E50" s="30">
        <v>1</v>
      </c>
      <c r="F50" s="8"/>
      <c r="G50" s="18"/>
      <c r="H50" s="2"/>
    </row>
    <row r="51" spans="1:8" ht="15">
      <c r="A51" s="29"/>
      <c r="B51" s="29"/>
      <c r="C51" s="29"/>
      <c r="D51" s="29"/>
      <c r="E51" s="29"/>
      <c r="F51" s="29"/>
      <c r="G51" s="17"/>
      <c r="H51" s="2"/>
    </row>
    <row r="52" spans="1:8" ht="15">
      <c r="A52" s="16">
        <v>9</v>
      </c>
      <c r="B52" s="65" t="s">
        <v>138</v>
      </c>
      <c r="C52" s="13"/>
      <c r="D52" s="13"/>
      <c r="E52" s="13"/>
      <c r="F52" s="13"/>
      <c r="G52" s="28"/>
      <c r="H52" s="12"/>
    </row>
    <row r="53" spans="1:8" ht="15">
      <c r="A53" s="19" t="s">
        <v>24</v>
      </c>
      <c r="B53" s="11" t="s">
        <v>23</v>
      </c>
      <c r="C53" s="61"/>
      <c r="D53" s="61" t="s">
        <v>17</v>
      </c>
      <c r="E53" s="63">
        <v>60</v>
      </c>
      <c r="F53" s="8"/>
      <c r="G53" s="18"/>
      <c r="H53" s="2"/>
    </row>
    <row r="54" spans="1:8" ht="15">
      <c r="A54" s="19" t="s">
        <v>22</v>
      </c>
      <c r="B54" s="27" t="s">
        <v>127</v>
      </c>
      <c r="C54" s="26"/>
      <c r="D54" s="26" t="s">
        <v>128</v>
      </c>
      <c r="E54" s="25">
        <v>1</v>
      </c>
      <c r="F54" s="8"/>
      <c r="G54" s="24"/>
      <c r="H54" s="2"/>
    </row>
    <row r="55" spans="1:8" ht="15">
      <c r="A55" s="19" t="s">
        <v>21</v>
      </c>
      <c r="B55" s="9" t="s">
        <v>20</v>
      </c>
      <c r="C55" s="23"/>
      <c r="D55" s="23" t="s">
        <v>128</v>
      </c>
      <c r="E55" s="23">
        <v>1</v>
      </c>
      <c r="F55" s="8"/>
      <c r="G55" s="18"/>
      <c r="H55" s="2"/>
    </row>
    <row r="56" spans="1:8" ht="15">
      <c r="A56" s="19" t="s">
        <v>19</v>
      </c>
      <c r="B56" s="9" t="s">
        <v>18</v>
      </c>
      <c r="C56" s="9"/>
      <c r="D56" s="8" t="s">
        <v>2</v>
      </c>
      <c r="E56" s="8">
        <v>108</v>
      </c>
      <c r="F56" s="8"/>
      <c r="G56" s="18"/>
      <c r="H56" s="2"/>
    </row>
    <row r="57" spans="1:8" ht="15">
      <c r="A57" s="19" t="s">
        <v>16</v>
      </c>
      <c r="B57" s="9" t="s">
        <v>136</v>
      </c>
      <c r="C57" s="9" t="s">
        <v>96</v>
      </c>
      <c r="D57" s="8" t="s">
        <v>2</v>
      </c>
      <c r="E57" s="8">
        <v>78</v>
      </c>
      <c r="F57" s="8"/>
      <c r="G57" s="18"/>
      <c r="H57" s="2"/>
    </row>
    <row r="58" spans="1:8" ht="15">
      <c r="A58" s="19" t="s">
        <v>15</v>
      </c>
      <c r="B58" s="8" t="s">
        <v>14</v>
      </c>
      <c r="C58" s="9"/>
      <c r="D58" s="8" t="s">
        <v>5</v>
      </c>
      <c r="E58" s="8">
        <v>3</v>
      </c>
      <c r="F58" s="8"/>
      <c r="G58" s="18"/>
      <c r="H58" s="2"/>
    </row>
    <row r="59" spans="1:8" ht="15">
      <c r="A59" s="19" t="s">
        <v>13</v>
      </c>
      <c r="B59" s="22" t="s">
        <v>137</v>
      </c>
      <c r="C59" s="9" t="s">
        <v>129</v>
      </c>
      <c r="D59" s="8" t="s">
        <v>9</v>
      </c>
      <c r="E59" s="8">
        <v>6</v>
      </c>
      <c r="F59" s="8"/>
      <c r="G59" s="18"/>
      <c r="H59" s="2"/>
    </row>
    <row r="60" spans="1:8" ht="15">
      <c r="A60" s="19" t="s">
        <v>12</v>
      </c>
      <c r="B60" s="21" t="s">
        <v>11</v>
      </c>
      <c r="C60" s="9"/>
      <c r="D60" s="8" t="s">
        <v>9</v>
      </c>
      <c r="E60" s="8">
        <v>1</v>
      </c>
      <c r="F60" s="8"/>
      <c r="G60" s="20"/>
      <c r="H60" s="2"/>
    </row>
    <row r="61" spans="1:8" ht="15">
      <c r="A61" s="19" t="s">
        <v>143</v>
      </c>
      <c r="B61" s="21" t="s">
        <v>147</v>
      </c>
      <c r="C61" s="5"/>
      <c r="D61" s="21" t="s">
        <v>9</v>
      </c>
      <c r="E61" s="21">
        <v>1</v>
      </c>
      <c r="F61" s="5"/>
      <c r="G61" s="20"/>
      <c r="H61" s="2"/>
    </row>
    <row r="62" spans="1:8" ht="15">
      <c r="A62" s="19" t="s">
        <v>145</v>
      </c>
      <c r="B62" s="21" t="s">
        <v>144</v>
      </c>
      <c r="C62" s="5" t="s">
        <v>146</v>
      </c>
      <c r="D62" s="21" t="s">
        <v>9</v>
      </c>
      <c r="E62" s="21">
        <v>1</v>
      </c>
      <c r="F62" s="5"/>
      <c r="G62" s="20"/>
      <c r="H62" s="2"/>
    </row>
    <row r="63" spans="7:8" ht="15">
      <c r="G63" s="17"/>
      <c r="H63" s="2"/>
    </row>
    <row r="64" spans="1:8" ht="15">
      <c r="A64" s="16">
        <v>11</v>
      </c>
      <c r="B64" s="15" t="s">
        <v>8</v>
      </c>
      <c r="C64" s="13"/>
      <c r="D64" s="13"/>
      <c r="E64" s="13"/>
      <c r="F64" s="13"/>
      <c r="G64" s="14"/>
      <c r="H64" s="12"/>
    </row>
    <row r="65" spans="1:8" ht="15">
      <c r="A65" s="6" t="s">
        <v>7</v>
      </c>
      <c r="B65" s="61" t="s">
        <v>134</v>
      </c>
      <c r="C65" s="9" t="s">
        <v>130</v>
      </c>
      <c r="D65" s="9" t="s">
        <v>9</v>
      </c>
      <c r="E65" s="9">
        <v>1</v>
      </c>
      <c r="F65" s="8"/>
      <c r="G65" s="10"/>
      <c r="H65" s="2"/>
    </row>
    <row r="66" spans="1:8" ht="15">
      <c r="A66" s="6" t="s">
        <v>6</v>
      </c>
      <c r="B66" s="44" t="s">
        <v>131</v>
      </c>
      <c r="C66" s="9" t="s">
        <v>132</v>
      </c>
      <c r="D66" s="9" t="s">
        <v>5</v>
      </c>
      <c r="E66" s="9">
        <v>1</v>
      </c>
      <c r="F66" s="8"/>
      <c r="G66" s="4"/>
      <c r="H66" s="2"/>
    </row>
    <row r="67" spans="1:8" ht="15">
      <c r="A67" s="6" t="s">
        <v>4</v>
      </c>
      <c r="B67" s="62" t="s">
        <v>3</v>
      </c>
      <c r="C67" s="9" t="s">
        <v>133</v>
      </c>
      <c r="D67" s="9" t="s">
        <v>9</v>
      </c>
      <c r="E67" s="9">
        <v>1</v>
      </c>
      <c r="F67" s="8"/>
      <c r="G67" s="7"/>
      <c r="H67" s="2"/>
    </row>
    <row r="68" spans="1:8" ht="15">
      <c r="A68" s="6"/>
      <c r="B68" s="5"/>
      <c r="G68" s="4"/>
      <c r="H68" s="2"/>
    </row>
    <row r="69" spans="1:8" ht="15">
      <c r="A69" s="6"/>
      <c r="B69" s="5"/>
      <c r="E69" s="69" t="s">
        <v>149</v>
      </c>
      <c r="F69" s="69"/>
      <c r="G69" s="1">
        <f>F5+F10+F18+F33+F47+F51+F63+F68</f>
        <v>0</v>
      </c>
      <c r="H69" s="2"/>
    </row>
    <row r="70" spans="5:9" ht="30">
      <c r="E70" s="57" t="s">
        <v>109</v>
      </c>
      <c r="F70" s="66">
        <f>G24+G25</f>
        <v>0</v>
      </c>
      <c r="G70" s="3" t="s">
        <v>110</v>
      </c>
      <c r="H70" s="66">
        <f>(H66*1.08)-H66</f>
        <v>0</v>
      </c>
      <c r="I70" s="68"/>
    </row>
    <row r="71" spans="5:8" ht="30">
      <c r="E71" s="57" t="s">
        <v>142</v>
      </c>
      <c r="F71" s="66">
        <f>G69-F70</f>
        <v>0</v>
      </c>
      <c r="G71" s="1" t="s">
        <v>111</v>
      </c>
      <c r="H71" s="66">
        <f>(F71*1.08)-F71</f>
        <v>0</v>
      </c>
    </row>
    <row r="73" spans="2:8" ht="15">
      <c r="B73" s="1" t="s">
        <v>1</v>
      </c>
      <c r="E73" s="67" t="s">
        <v>150</v>
      </c>
      <c r="H73" s="66">
        <f>G69+H70+H71</f>
        <v>0</v>
      </c>
    </row>
    <row r="74" spans="2:6" ht="15">
      <c r="B74" s="1" t="s">
        <v>0</v>
      </c>
      <c r="F74" s="66"/>
    </row>
  </sheetData>
  <sheetProtection selectLockedCells="1" selectUnlockedCells="1"/>
  <mergeCells count="1">
    <mergeCell ref="E69:F69"/>
  </mergeCells>
  <printOptions/>
  <pageMargins left="0.7" right="0.7" top="0.3" bottom="0.3" header="0.3" footer="0.3"/>
  <pageSetup horizontalDpi="300" verticalDpi="300" orientation="landscape" paperSize="77" scale="61" r:id="rId1"/>
  <rowBreaks count="1" manualBreakCount="1">
    <brk id="59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kasia</cp:lastModifiedBy>
  <dcterms:created xsi:type="dcterms:W3CDTF">2014-11-22T23:15:07Z</dcterms:created>
  <dcterms:modified xsi:type="dcterms:W3CDTF">2015-03-09T21:33:46Z</dcterms:modified>
  <cp:category/>
  <cp:version/>
  <cp:contentType/>
  <cp:contentStatus/>
</cp:coreProperties>
</file>